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<sst xmlns="http://schemas.openxmlformats.org/spreadsheetml/2006/main" count="206" uniqueCount="206">
  <si>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</si>
  <si>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</si>
  <si>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</si>
  <si>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</si>
  <si>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</si>
  <si>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</si>
  <si>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</si>
  <si>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</si>
  <si>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</si>
  <si>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</si>
  <si>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</si>
  <si>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</si>
  <si>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</si>
  <si>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</si>
  <si>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</si>
  <si>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</si>
  <si>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</si>
  <si>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</si>
  <si>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</si>
  <si>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</si>
  <si>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</si>
  <si>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</si>
  <si>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</si>
  <si>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</si>
  <si>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</si>
  <si>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</si>
  <si>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</si>
  <si>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</si>
  <si>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</si>
  <si>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</si>
  <si>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</si>
  <si>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</si>
  <si>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</si>
  <si>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</si>
  <si>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</si>
  <si>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</si>
  <si>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</si>
  <si>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</si>
  <si>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</si>
  <si>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</si>
  <si>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</si>
  <si>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</si>
  <si>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</si>
  <si>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</si>
  <si>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</si>
  <si>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</si>
  <si>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</si>
  <si>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</si>
  <si>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</si>
  <si>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</si>
  <si>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</si>
  <si>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</si>
  <si>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</si>
  <si>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</si>
  <si>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</si>
  <si>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</si>
  <si>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</si>
  <si>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</si>
  <si>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</si>
  <si>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</si>
  <si>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</si>
  <si>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</si>
  <si>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</si>
  <si>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</si>
  <si>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</si>
  <si>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</si>
  <si>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</si>
  <si>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</si>
  <si>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</si>
  <si>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</si>
  <si>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</si>
  <si>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</si>
  <si>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</si>
  <si>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</si>
  <si>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</si>
  <si>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</si>
  <si>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</si>
  <si>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</si>
  <si>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</si>
  <si>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</si>
  <si>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</si>
  <si>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</si>
  <si>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</si>
  <si>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</si>
  <si>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</si>
  <si>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</si>
  <si>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</si>
  <si>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</si>
  <si>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</si>
  <si>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</si>
  <si>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</si>
  <si>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</si>
  <si>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</si>
  <si>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</si>
  <si>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</si>
  <si>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</si>
  <si>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</si>
  <si>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</si>
  <si>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</si>
  <si>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</si>
  <si>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</si>
  <si>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</si>
  <si>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</si>
  <si>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</si>
  <si>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</si>
  <si>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</si>
  <si>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</si>
  <si>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</si>
  <si>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</si>
  <si>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</si>
  <si>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</si>
  <si>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</si>
  <si>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</si>
  <si>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</si>
  <si>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</si>
  <si>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</si>
  <si>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</si>
  <si>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</si>
  <si>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</si>
  <si>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</si>
  <si>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</si>
  <si>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</si>
  <si>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</si>
  <si>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</si>
  <si>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</si>
  <si>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</si>
  <si>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</si>
  <si>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</si>
  <si>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</si>
  <si>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</si>
  <si>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</si>
  <si>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</si>
  <si>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</si>
  <si>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</si>
  <si>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</si>
  <si>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</si>
  <si>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</si>
  <si>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</si>
  <si>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</si>
  <si>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</si>
  <si>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</si>
  <si>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</si>
  <si>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</si>
  <si>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</si>
  <si>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</si>
  <si>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</si>
  <si>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</si>
  <si>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</si>
  <si>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</si>
  <si>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</si>
  <si>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</si>
  <si>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</si>
  <si>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</si>
  <si>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</si>
  <si>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</si>
  <si>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</si>
  <si>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</si>
  <si>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</si>
  <si>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</si>
  <si>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</si>
  <si>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</si>
  <si>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</si>
  <si>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</si>
  <si>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</si>
  <si>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</si>
  <si>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</si>
  <si>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</si>
  <si>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</si>
  <si>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</si>
  <si>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</si>
  <si>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</si>
  <si>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</si>
  <si>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</si>
  <si>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</si>
  <si>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</si>
  <si>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</si>
  <si>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</si>
  <si>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</si>
  <si>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</si>
  <si>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</si>
  <si>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</si>
  <si>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</si>
  <si>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</si>
  <si>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</si>
  <si>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</si>
  <si>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</si>
  <si>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</si>
  <si>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</si>
  <si>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</si>
  <si>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</si>
  <si>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</si>
  <si>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</si>
  <si>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</si>
  <si>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</si>
  <si>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</si>
  <si>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</si>
  <si>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</si>
  <si>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</si>
  <si>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</si>
  <si>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</si>
  <si>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</si>
  <si>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</si>
  <si>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</si>
  <si>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Non-controlling interest</t>
  </si>
  <si>
    <t>AL-DAWLIYAH FOR HOTELS &amp; MALLS</t>
  </si>
  <si>
    <t>الدولية للفنادق والاسواق التجارية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</si>
</sst>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C70" workbookViewId="0">
      <selection activeCell="G10" sqref="G10"/>
    </sheetView>
  </sheetViews>
  <sheetFormatPr defaultColWidth="9" defaultRowHeight="16.5"/>
  <cols>
    <col min="1" max="3" width="9" style="5"/>
    <col min="4" max="4" width="46.5703125" style="22" bestFit="1" customWidth="1"/>
    <col min="5" max="8" width="14.28515625" style="59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204</v>
      </c>
      <c r="E2" s="1"/>
      <c r="F2" s="1">
        <v>131098</v>
      </c>
      <c r="G2" s="1"/>
      <c r="H2" s="2"/>
      <c r="I2" s="3" t="s">
        <v>205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0.89</v>
      </c>
      <c r="F6" s="13">
        <v>1.05</v>
      </c>
      <c r="G6" s="13">
        <v>1</v>
      </c>
      <c r="H6" s="13">
        <v>1.02</v>
      </c>
      <c r="I6" s="14" t="s">
        <v>5</v>
      </c>
    </row>
    <row r="7" spans="4:9">
      <c r="D7" s="12" t="s">
        <v>6</v>
      </c>
      <c r="E7" s="15">
        <v>1324882.8999999999</v>
      </c>
      <c r="F7" s="15">
        <v>1720843.42</v>
      </c>
      <c r="G7" s="15">
        <v>1840517.9</v>
      </c>
      <c r="H7" s="15">
        <v>3749455.43</v>
      </c>
      <c r="I7" s="14" t="s">
        <v>7</v>
      </c>
    </row>
    <row r="8" spans="4:9">
      <c r="D8" s="12" t="s">
        <v>8</v>
      </c>
      <c r="E8" s="15">
        <v>1418566</v>
      </c>
      <c r="F8" s="15">
        <v>1693492</v>
      </c>
      <c r="G8" s="15">
        <v>1875009</v>
      </c>
      <c r="H8" s="15">
        <v>4017818</v>
      </c>
      <c r="I8" s="14" t="s">
        <v>9</v>
      </c>
    </row>
    <row r="9" spans="4:9">
      <c r="D9" s="12" t="s">
        <v>10</v>
      </c>
      <c r="E9" s="15">
        <v>820</v>
      </c>
      <c r="F9" s="15">
        <v>806</v>
      </c>
      <c r="G9" s="15">
        <v>928</v>
      </c>
      <c r="H9" s="15">
        <v>1802</v>
      </c>
      <c r="I9" s="14" t="s">
        <v>11</v>
      </c>
    </row>
    <row r="10" spans="4:9">
      <c r="D10" s="12" t="s">
        <v>12</v>
      </c>
      <c r="E10" s="15">
        <v>43200000</v>
      </c>
      <c r="F10" s="15">
        <v>43200000</v>
      </c>
      <c r="G10" s="15">
        <v>43200000</v>
      </c>
      <c r="H10" s="15">
        <v>43200000</v>
      </c>
      <c r="I10" s="14" t="s">
        <v>13</v>
      </c>
    </row>
    <row r="11" spans="4:9">
      <c r="D11" s="12" t="s">
        <v>14</v>
      </c>
      <c r="E11" s="15">
        <v>38448000</v>
      </c>
      <c r="F11" s="15">
        <v>45360000</v>
      </c>
      <c r="G11" s="15">
        <v>43200000</v>
      </c>
      <c r="H11" s="15">
        <v>44064000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2254911</v>
      </c>
      <c r="F16" s="25">
        <v>1824872</v>
      </c>
      <c r="G16" s="25">
        <v>1770068</v>
      </c>
      <c r="H16" s="25">
        <v>1757906</v>
      </c>
      <c r="I16" s="11" t="s">
        <v>21</v>
      </c>
    </row>
    <row r="17" spans="4:9">
      <c r="D17" s="12" t="s">
        <v>22</v>
      </c>
      <c r="E17" s="26">
        <v>430622</v>
      </c>
      <c r="F17" s="26">
        <v>610888</v>
      </c>
      <c r="G17" s="26">
        <v>671267</v>
      </c>
      <c r="H17" s="26">
        <v>639767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25238</v>
      </c>
      <c r="F19" s="26">
        <v>408997</v>
      </c>
      <c r="G19" s="26">
        <v>29776</v>
      </c>
      <c r="H19" s="26">
        <v>27750</v>
      </c>
      <c r="I19" s="14" t="s">
        <v>27</v>
      </c>
    </row>
    <row r="20" spans="4:9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>
      <c r="D21" s="27" t="s">
        <v>30</v>
      </c>
      <c r="E21" s="26">
        <v>352043</v>
      </c>
      <c r="F21" s="26">
        <v>471544</v>
      </c>
      <c r="G21" s="26">
        <v>485520</v>
      </c>
      <c r="H21" s="26">
        <v>338008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3410418</v>
      </c>
      <c r="F23" s="26">
        <v>3676969</v>
      </c>
      <c r="G23" s="26">
        <v>3277959</v>
      </c>
      <c r="H23" s="26">
        <v>3084939</v>
      </c>
      <c r="I23" s="14" t="s">
        <v>35</v>
      </c>
    </row>
    <row r="24" spans="4:9">
      <c r="D24" s="12" t="s">
        <v>36</v>
      </c>
      <c r="E24" s="26">
        <v>6074495</v>
      </c>
      <c r="F24" s="26">
        <v>5957604</v>
      </c>
      <c r="G24" s="26">
        <v>2315637</v>
      </c>
      <c r="H24" s="26">
        <v>1910773</v>
      </c>
      <c r="I24" s="14" t="s">
        <v>37</v>
      </c>
    </row>
    <row r="25" spans="4:9">
      <c r="D25" s="12" t="s">
        <v>38</v>
      </c>
      <c r="E25" s="26">
        <v>51782904</v>
      </c>
      <c r="F25" s="26">
        <v>52343322</v>
      </c>
      <c r="G25" s="26">
        <v>53434401</v>
      </c>
      <c r="H25" s="26">
        <v>54491943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3884845</v>
      </c>
      <c r="H26" s="26">
        <v>3884845</v>
      </c>
      <c r="I26" s="14" t="s">
        <v>41</v>
      </c>
    </row>
    <row r="27" spans="4:9">
      <c r="D27" s="12" t="s">
        <v>42</v>
      </c>
      <c r="E27" s="26">
        <v>721091</v>
      </c>
      <c r="F27" s="26">
        <v>0</v>
      </c>
      <c r="G27" s="26">
        <v>0</v>
      </c>
      <c r="H27" s="26">
        <v>0</v>
      </c>
      <c r="I27" s="14" t="s">
        <v>43</v>
      </c>
    </row>
    <row r="28" spans="4:9">
      <c r="D28" s="12" t="s">
        <v>44</v>
      </c>
      <c r="E28" s="26">
        <v>52503995</v>
      </c>
      <c r="F28" s="26">
        <v>52343322</v>
      </c>
      <c r="G28" s="26">
        <v>57319246</v>
      </c>
      <c r="H28" s="26">
        <v>58376788</v>
      </c>
      <c r="I28" s="14" t="s">
        <v>45</v>
      </c>
    </row>
    <row r="29" spans="4:9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>
      <c r="D30" s="28" t="s">
        <v>48</v>
      </c>
      <c r="E30" s="29">
        <v>61988908</v>
      </c>
      <c r="F30" s="29">
        <v>61977895</v>
      </c>
      <c r="G30" s="29">
        <v>62912842</v>
      </c>
      <c r="H30" s="29">
        <v>63372500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636531</v>
      </c>
      <c r="F35" s="25">
        <v>762478</v>
      </c>
      <c r="G35" s="25">
        <v>926432</v>
      </c>
      <c r="H35" s="25">
        <v>805533</v>
      </c>
      <c r="I35" s="11" t="s">
        <v>55</v>
      </c>
    </row>
    <row r="36" spans="4:9">
      <c r="D36" s="12" t="s">
        <v>56</v>
      </c>
      <c r="E36" s="26">
        <v>139449</v>
      </c>
      <c r="F36" s="26">
        <v>330807</v>
      </c>
      <c r="G36" s="26">
        <v>914516</v>
      </c>
      <c r="H36" s="26">
        <v>0</v>
      </c>
      <c r="I36" s="14" t="s">
        <v>57</v>
      </c>
    </row>
    <row r="37" spans="4:9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>
      <c r="D38" s="12" t="s">
        <v>60</v>
      </c>
      <c r="E38" s="26">
        <v>2289735</v>
      </c>
      <c r="F38" s="26">
        <v>2548867</v>
      </c>
      <c r="G38" s="26">
        <v>1671720</v>
      </c>
      <c r="H38" s="26">
        <v>2267191</v>
      </c>
      <c r="I38" s="14" t="s">
        <v>61</v>
      </c>
    </row>
    <row r="39" spans="4:9">
      <c r="D39" s="12" t="s">
        <v>62</v>
      </c>
      <c r="E39" s="26">
        <v>4778648</v>
      </c>
      <c r="F39" s="26">
        <v>5164084</v>
      </c>
      <c r="G39" s="26">
        <v>5184329</v>
      </c>
      <c r="H39" s="26">
        <v>4677672</v>
      </c>
      <c r="I39" s="14" t="s">
        <v>63</v>
      </c>
    </row>
    <row r="40" spans="4:9">
      <c r="D40" s="12" t="s">
        <v>64</v>
      </c>
      <c r="E40" s="26">
        <v>877153</v>
      </c>
      <c r="F40" s="26">
        <v>0</v>
      </c>
      <c r="G40" s="26">
        <v>545098</v>
      </c>
      <c r="H40" s="26">
        <v>1491000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>
      <c r="D43" s="36" t="s">
        <v>70</v>
      </c>
      <c r="E43" s="29">
        <v>5655801</v>
      </c>
      <c r="F43" s="29">
        <v>5164084</v>
      </c>
      <c r="G43" s="29">
        <v>5729427</v>
      </c>
      <c r="H43" s="29">
        <v>6168672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43200000</v>
      </c>
      <c r="F46" s="25">
        <v>43200000</v>
      </c>
      <c r="G46" s="25">
        <v>43200000</v>
      </c>
      <c r="H46" s="25">
        <v>43200000</v>
      </c>
      <c r="I46" s="11" t="s">
        <v>75</v>
      </c>
    </row>
    <row r="47" spans="4:9">
      <c r="D47" s="12" t="s">
        <v>76</v>
      </c>
      <c r="E47" s="26">
        <v>43200000</v>
      </c>
      <c r="F47" s="26">
        <v>43200000</v>
      </c>
      <c r="G47" s="26">
        <v>43200000</v>
      </c>
      <c r="H47" s="26">
        <v>43200000</v>
      </c>
      <c r="I47" s="14" t="s">
        <v>77</v>
      </c>
    </row>
    <row r="48" spans="4:9">
      <c r="D48" s="12" t="s">
        <v>78</v>
      </c>
      <c r="E48" s="26">
        <v>43200000</v>
      </c>
      <c r="F48" s="26">
        <v>43200000</v>
      </c>
      <c r="G48" s="26">
        <v>43200000</v>
      </c>
      <c r="H48" s="26">
        <v>43200000</v>
      </c>
      <c r="I48" s="14" t="s">
        <v>79</v>
      </c>
    </row>
    <row r="49" spans="4:9">
      <c r="D49" s="12" t="s">
        <v>80</v>
      </c>
      <c r="E49" s="26">
        <v>10800000</v>
      </c>
      <c r="F49" s="26">
        <v>10800000</v>
      </c>
      <c r="G49" s="26">
        <v>10800000</v>
      </c>
      <c r="H49" s="26">
        <v>10800000</v>
      </c>
      <c r="I49" s="14" t="s">
        <v>81</v>
      </c>
    </row>
    <row r="50" spans="4:9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199</v>
      </c>
      <c r="E55" s="26">
        <v>2160000</v>
      </c>
      <c r="F55" s="26">
        <v>2808000</v>
      </c>
      <c r="G55" s="26">
        <v>3024000</v>
      </c>
      <c r="H55" s="26">
        <v>3024000</v>
      </c>
      <c r="I55" s="14" t="s">
        <v>198</v>
      </c>
    </row>
    <row r="56" spans="4:9">
      <c r="D56" s="12" t="s">
        <v>201</v>
      </c>
      <c r="E56" s="26">
        <v>0</v>
      </c>
      <c r="F56" s="26">
        <v>0</v>
      </c>
      <c r="G56" s="26"/>
      <c r="H56" s="26">
        <v>0</v>
      </c>
      <c r="I56" s="14" t="s">
        <v>200</v>
      </c>
    </row>
    <row r="57" spans="4:9">
      <c r="D57" s="12" t="s">
        <v>92</v>
      </c>
      <c r="E57" s="26">
        <v>-282460</v>
      </c>
      <c r="F57" s="26">
        <v>-310750</v>
      </c>
      <c r="G57" s="26">
        <v>-213895</v>
      </c>
      <c r="H57" s="26">
        <v>-279252</v>
      </c>
      <c r="I57" s="14" t="s">
        <v>93</v>
      </c>
    </row>
    <row r="58" spans="4:9">
      <c r="D58" s="12" t="s">
        <v>94</v>
      </c>
      <c r="E58" s="26">
        <v>455567</v>
      </c>
      <c r="F58" s="26">
        <v>316561</v>
      </c>
      <c r="G58" s="26">
        <v>373310</v>
      </c>
      <c r="H58" s="26">
        <v>459080</v>
      </c>
      <c r="I58" s="14" t="s">
        <v>95</v>
      </c>
    </row>
    <row r="59" spans="4:9">
      <c r="D59" s="12" t="s">
        <v>96</v>
      </c>
      <c r="E59" s="26">
        <v>56333107</v>
      </c>
      <c r="F59" s="26">
        <v>56813811</v>
      </c>
      <c r="G59" s="26">
        <v>57183415</v>
      </c>
      <c r="H59" s="26">
        <v>57203828</v>
      </c>
      <c r="I59" s="14" t="s">
        <v>97</v>
      </c>
    </row>
    <row r="60" spans="4:9">
      <c r="D60" s="41" t="s">
        <v>203</v>
      </c>
      <c r="E60" s="26">
        <v>0</v>
      </c>
      <c r="F60" s="26">
        <v>0</v>
      </c>
      <c r="G60" s="26">
        <v>0</v>
      </c>
      <c r="H60" s="26">
        <v>0</v>
      </c>
      <c r="I60" s="42" t="s">
        <v>202</v>
      </c>
    </row>
    <row r="61" spans="4:9">
      <c r="D61" s="16" t="s">
        <v>100</v>
      </c>
      <c r="E61" s="29">
        <v>61988908</v>
      </c>
      <c r="F61" s="29">
        <v>61977895</v>
      </c>
      <c r="G61" s="29">
        <v>62912842</v>
      </c>
      <c r="H61" s="29">
        <v>63372500</v>
      </c>
      <c r="I61" s="18" t="s">
        <v>101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102</v>
      </c>
      <c r="E64" s="34"/>
      <c r="F64" s="34"/>
      <c r="G64" s="34"/>
      <c r="H64" s="34"/>
      <c r="I64" s="8" t="s">
        <v>103</v>
      </c>
    </row>
    <row r="65" spans="4:9">
      <c r="D65" s="9" t="s">
        <v>104</v>
      </c>
      <c r="E65" s="25">
        <v>15075471</v>
      </c>
      <c r="F65" s="25">
        <v>16294648</v>
      </c>
      <c r="G65" s="25">
        <v>16675580</v>
      </c>
      <c r="H65" s="25">
        <v>16775590</v>
      </c>
      <c r="I65" s="11" t="s">
        <v>105</v>
      </c>
    </row>
    <row r="66" spans="4:9">
      <c r="D66" s="12" t="s">
        <v>106</v>
      </c>
      <c r="E66" s="26">
        <v>9913546</v>
      </c>
      <c r="F66" s="26">
        <v>10740061</v>
      </c>
      <c r="G66" s="26">
        <v>10626449</v>
      </c>
      <c r="H66" s="26">
        <v>10645628</v>
      </c>
      <c r="I66" s="14" t="s">
        <v>107</v>
      </c>
    </row>
    <row r="67" spans="4:9">
      <c r="D67" s="12" t="s">
        <v>108</v>
      </c>
      <c r="E67" s="26">
        <v>5161925</v>
      </c>
      <c r="F67" s="26">
        <v>5554587</v>
      </c>
      <c r="G67" s="26">
        <v>6049131</v>
      </c>
      <c r="H67" s="26">
        <v>6129962</v>
      </c>
      <c r="I67" s="14" t="s">
        <v>109</v>
      </c>
    </row>
    <row r="68" spans="4:9">
      <c r="D68" s="12" t="s">
        <v>110</v>
      </c>
      <c r="E68" s="26">
        <v>650896</v>
      </c>
      <c r="F68" s="26">
        <v>623800</v>
      </c>
      <c r="G68" s="26">
        <v>604251</v>
      </c>
      <c r="H68" s="26">
        <v>642684</v>
      </c>
      <c r="I68" s="14" t="s">
        <v>111</v>
      </c>
    </row>
    <row r="69" spans="4:9">
      <c r="D69" s="12" t="s">
        <v>112</v>
      </c>
      <c r="E69" s="26">
        <v>0</v>
      </c>
      <c r="F69" s="26">
        <v>0</v>
      </c>
      <c r="G69" s="26">
        <v>0</v>
      </c>
      <c r="H69" s="26">
        <v>0</v>
      </c>
      <c r="I69" s="14" t="s">
        <v>113</v>
      </c>
    </row>
    <row r="70" spans="4:9">
      <c r="D70" s="12" t="s">
        <v>114</v>
      </c>
      <c r="E70" s="26">
        <v>1639230</v>
      </c>
      <c r="F70" s="26">
        <v>1723751</v>
      </c>
      <c r="G70" s="26">
        <v>1791137</v>
      </c>
      <c r="H70" s="26">
        <v>1724266</v>
      </c>
      <c r="I70" s="14" t="s">
        <v>115</v>
      </c>
    </row>
    <row r="71" spans="4:9">
      <c r="D71" s="12" t="s">
        <v>116</v>
      </c>
      <c r="E71" s="26">
        <v>1639230</v>
      </c>
      <c r="F71" s="26">
        <v>1723751</v>
      </c>
      <c r="G71" s="26">
        <v>1791137</v>
      </c>
      <c r="H71" s="26">
        <v>1724266</v>
      </c>
      <c r="I71" s="14" t="s">
        <v>117</v>
      </c>
    </row>
    <row r="72" spans="4:9">
      <c r="D72" s="12" t="s">
        <v>118</v>
      </c>
      <c r="E72" s="26">
        <v>2871799</v>
      </c>
      <c r="F72" s="26">
        <v>3207036</v>
      </c>
      <c r="G72" s="26">
        <v>3653743</v>
      </c>
      <c r="H72" s="26">
        <v>3763012</v>
      </c>
      <c r="I72" s="14" t="s">
        <v>119</v>
      </c>
    </row>
    <row r="73" spans="4:9">
      <c r="D73" s="12" t="s">
        <v>120</v>
      </c>
      <c r="E73" s="26">
        <v>170735</v>
      </c>
      <c r="F73" s="26">
        <v>159078</v>
      </c>
      <c r="G73" s="26">
        <v>57648</v>
      </c>
      <c r="H73" s="26">
        <v>138067</v>
      </c>
      <c r="I73" s="14" t="s">
        <v>121</v>
      </c>
    </row>
    <row r="74" spans="4:9">
      <c r="D74" s="12" t="s">
        <v>122</v>
      </c>
      <c r="E74" s="26">
        <v>0</v>
      </c>
      <c r="F74" s="26">
        <v>0</v>
      </c>
      <c r="G74" s="26">
        <v>2629</v>
      </c>
      <c r="H74" s="26">
        <v>0</v>
      </c>
      <c r="I74" s="14" t="s">
        <v>123</v>
      </c>
    </row>
    <row r="75" spans="4:9">
      <c r="D75" s="12" t="s">
        <v>124</v>
      </c>
      <c r="E75" s="26">
        <v>3042534</v>
      </c>
      <c r="F75" s="26">
        <v>3366114</v>
      </c>
      <c r="G75" s="26">
        <v>3708762</v>
      </c>
      <c r="H75" s="26">
        <v>3901079</v>
      </c>
      <c r="I75" s="14" t="s">
        <v>125</v>
      </c>
    </row>
    <row r="76" spans="4:9">
      <c r="D76" s="12" t="s">
        <v>126</v>
      </c>
      <c r="E76" s="26">
        <v>169144</v>
      </c>
      <c r="F76" s="26">
        <v>177035</v>
      </c>
      <c r="G76" s="26">
        <v>183779</v>
      </c>
      <c r="H76" s="26">
        <v>218609</v>
      </c>
      <c r="I76" s="14" t="s">
        <v>127</v>
      </c>
    </row>
    <row r="77" spans="4:9">
      <c r="D77" s="12" t="s">
        <v>128</v>
      </c>
      <c r="E77" s="26">
        <v>2873390</v>
      </c>
      <c r="F77" s="26">
        <v>3189079</v>
      </c>
      <c r="G77" s="26">
        <v>3524983</v>
      </c>
      <c r="H77" s="26">
        <v>3682470</v>
      </c>
      <c r="I77" s="43" t="s">
        <v>129</v>
      </c>
    </row>
    <row r="78" spans="4:9">
      <c r="D78" s="12" t="s">
        <v>130</v>
      </c>
      <c r="E78" s="26">
        <v>537338</v>
      </c>
      <c r="F78" s="26">
        <v>434743</v>
      </c>
      <c r="G78" s="26">
        <v>521753</v>
      </c>
      <c r="H78" s="26">
        <v>529322</v>
      </c>
      <c r="I78" s="43" t="s">
        <v>131</v>
      </c>
    </row>
    <row r="79" spans="4:9">
      <c r="D79" s="12" t="s">
        <v>132</v>
      </c>
      <c r="E79" s="26">
        <v>0</v>
      </c>
      <c r="F79" s="26">
        <v>0</v>
      </c>
      <c r="G79" s="26">
        <v>0</v>
      </c>
      <c r="H79" s="26">
        <v>0</v>
      </c>
      <c r="I79" s="43" t="s">
        <v>133</v>
      </c>
    </row>
    <row r="80" spans="4:9">
      <c r="D80" s="12" t="s">
        <v>134</v>
      </c>
      <c r="E80" s="26">
        <v>0</v>
      </c>
      <c r="F80" s="26">
        <v>0</v>
      </c>
      <c r="G80" s="26">
        <v>0</v>
      </c>
      <c r="H80" s="26">
        <v>0</v>
      </c>
      <c r="I80" s="43" t="s">
        <v>135</v>
      </c>
    </row>
    <row r="81" spans="4:9">
      <c r="D81" s="12" t="s">
        <v>136</v>
      </c>
      <c r="E81" s="26">
        <v>65000</v>
      </c>
      <c r="F81" s="26">
        <v>65000</v>
      </c>
      <c r="G81" s="26">
        <v>65000</v>
      </c>
      <c r="H81" s="26">
        <v>60000</v>
      </c>
      <c r="I81" s="43" t="s">
        <v>137</v>
      </c>
    </row>
    <row r="82" spans="4:9">
      <c r="D82" s="12" t="s">
        <v>138</v>
      </c>
      <c r="E82" s="26">
        <v>2271052</v>
      </c>
      <c r="F82" s="26">
        <v>2689336</v>
      </c>
      <c r="G82" s="26">
        <v>2938230</v>
      </c>
      <c r="H82" s="26">
        <v>3093148</v>
      </c>
      <c r="I82" s="43" t="s">
        <v>139</v>
      </c>
    </row>
    <row r="83" spans="4:9">
      <c r="D83" s="12" t="s">
        <v>98</v>
      </c>
      <c r="E83" s="26">
        <v>0</v>
      </c>
      <c r="F83" s="26">
        <v>0</v>
      </c>
      <c r="G83" s="26">
        <v>0</v>
      </c>
      <c r="H83" s="26">
        <v>0</v>
      </c>
      <c r="I83" s="43" t="s">
        <v>99</v>
      </c>
    </row>
    <row r="84" spans="4:9">
      <c r="D84" s="16" t="s">
        <v>140</v>
      </c>
      <c r="E84" s="29">
        <v>2271052</v>
      </c>
      <c r="F84" s="29">
        <v>2689336</v>
      </c>
      <c r="G84" s="29">
        <v>2938230</v>
      </c>
      <c r="H84" s="29">
        <v>3093148</v>
      </c>
      <c r="I84" s="44" t="s">
        <v>141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142</v>
      </c>
      <c r="E87" s="45"/>
      <c r="F87" s="45"/>
      <c r="G87" s="45"/>
      <c r="H87" s="45"/>
      <c r="I87" s="8" t="s">
        <v>143</v>
      </c>
    </row>
    <row r="88" spans="4:9">
      <c r="D88" s="9" t="s">
        <v>144</v>
      </c>
      <c r="E88" s="25">
        <v>1494065</v>
      </c>
      <c r="F88" s="25">
        <v>855552</v>
      </c>
      <c r="G88" s="25">
        <v>1757906</v>
      </c>
      <c r="H88" s="25">
        <v>2942516</v>
      </c>
      <c r="I88" s="11" t="s">
        <v>145</v>
      </c>
    </row>
    <row r="89" spans="4:9">
      <c r="D89" s="12" t="s">
        <v>146</v>
      </c>
      <c r="E89" s="26">
        <v>4268051</v>
      </c>
      <c r="F89" s="26">
        <v>4117815</v>
      </c>
      <c r="G89" s="26">
        <v>4875905</v>
      </c>
      <c r="H89" s="26">
        <v>5056058</v>
      </c>
      <c r="I89" s="14" t="s">
        <v>147</v>
      </c>
    </row>
    <row r="90" spans="4:9">
      <c r="D90" s="12" t="s">
        <v>148</v>
      </c>
      <c r="E90" s="26">
        <v>-1318611</v>
      </c>
      <c r="F90" s="26">
        <v>-651010</v>
      </c>
      <c r="G90" s="26">
        <v>-1033043</v>
      </c>
      <c r="H90" s="26">
        <v>-2020963</v>
      </c>
      <c r="I90" s="14" t="s">
        <v>149</v>
      </c>
    </row>
    <row r="91" spans="4:9">
      <c r="D91" s="12" t="s">
        <v>150</v>
      </c>
      <c r="E91" s="26">
        <v>-2328043</v>
      </c>
      <c r="F91" s="26">
        <v>-2828292</v>
      </c>
      <c r="G91" s="26">
        <v>-4745216</v>
      </c>
      <c r="H91" s="26">
        <v>-4219705</v>
      </c>
      <c r="I91" s="14" t="s">
        <v>151</v>
      </c>
    </row>
    <row r="92" spans="4:9">
      <c r="D92" s="28" t="s">
        <v>152</v>
      </c>
      <c r="E92" s="29">
        <v>2115462</v>
      </c>
      <c r="F92" s="29">
        <v>1494065</v>
      </c>
      <c r="G92" s="29">
        <v>855552</v>
      </c>
      <c r="H92" s="29">
        <v>1757906</v>
      </c>
      <c r="I92" s="30" t="s">
        <v>153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154</v>
      </c>
      <c r="E95" s="7"/>
      <c r="F95" s="7"/>
      <c r="G95" s="7"/>
      <c r="H95" s="7"/>
      <c r="I95" s="8" t="s">
        <v>155</v>
      </c>
    </row>
    <row r="96" spans="4:9">
      <c r="D96" s="9" t="s">
        <v>156</v>
      </c>
      <c r="E96" s="10">
        <f>+E8*100/E10</f>
        <v>3.2837175925925925</v>
      </c>
      <c r="F96" s="10">
        <f>+F8*100/F10</f>
        <v>3.9201203703703702</v>
      </c>
      <c r="G96" s="10">
        <f>+G8*100/G10</f>
        <v>4.3402986111111108</v>
      </c>
      <c r="H96" s="10">
        <f>+H8*100/H10</f>
        <v>9.3005046296296303</v>
      </c>
      <c r="I96" s="11" t="s">
        <v>157</v>
      </c>
    </row>
    <row r="97" spans="1:15">
      <c r="D97" s="12" t="s">
        <v>158</v>
      </c>
      <c r="E97" s="13">
        <f>+E84/E10</f>
        <v>5.2570648148148151E-2</v>
      </c>
      <c r="F97" s="13">
        <f>+F84/F10</f>
        <v>6.2253148148148148E-2</v>
      </c>
      <c r="G97" s="13">
        <f>+G84/G10</f>
        <v>6.8014583333333337E-2</v>
      </c>
      <c r="H97" s="13">
        <f>+H84/H10</f>
        <v>7.1600648148148149E-2</v>
      </c>
      <c r="I97" s="14" t="s">
        <v>159</v>
      </c>
    </row>
    <row r="98" spans="1:15">
      <c r="D98" s="12" t="s">
        <v>160</v>
      </c>
      <c r="E98" s="13">
        <f>+E55/E10</f>
        <v>0.05</v>
      </c>
      <c r="F98" s="13">
        <f>+F55/F10</f>
        <v>6.5000000000000002E-2</v>
      </c>
      <c r="G98" s="13">
        <f>+G55/G10</f>
        <v>7.0000000000000007E-2</v>
      </c>
      <c r="H98" s="13">
        <f>+H55/H10</f>
        <v>7.0000000000000007E-2</v>
      </c>
      <c r="I98" s="14" t="s">
        <v>161</v>
      </c>
    </row>
    <row r="99" spans="1:15">
      <c r="D99" s="12" t="s">
        <v>162</v>
      </c>
      <c r="E99" s="13">
        <f>+E59/E10</f>
        <v>1.3040071064814815</v>
      </c>
      <c r="F99" s="13">
        <f>+F59/F10</f>
        <v>1.3151345138888888</v>
      </c>
      <c r="G99" s="13">
        <f>+G59/G10</f>
        <v>1.3236901620370369</v>
      </c>
      <c r="H99" s="13">
        <f>+H59/H10</f>
        <v>1.3241626851851851</v>
      </c>
      <c r="I99" s="14" t="s">
        <v>163</v>
      </c>
    </row>
    <row r="100" spans="1:15">
      <c r="D100" s="12" t="s">
        <v>164</v>
      </c>
      <c r="E100" s="13">
        <f>+E11/E84</f>
        <v>16.929599146122591</v>
      </c>
      <c r="F100" s="13">
        <f>+F11/F84</f>
        <v>16.866616889819642</v>
      </c>
      <c r="G100" s="13">
        <f>+G11/G84</f>
        <v>14.702729194106656</v>
      </c>
      <c r="H100" s="13">
        <f>+H11/H84</f>
        <v>14.245681098996879</v>
      </c>
      <c r="I100" s="14" t="s">
        <v>165</v>
      </c>
    </row>
    <row r="101" spans="1:15">
      <c r="D101" s="12" t="s">
        <v>166</v>
      </c>
      <c r="E101" s="13">
        <f>+E55*100/E11</f>
        <v>5.617977528089888</v>
      </c>
      <c r="F101" s="13">
        <f>+F55*100/F11</f>
        <v>6.1904761904761907</v>
      </c>
      <c r="G101" s="13">
        <f>+G55*100/G11</f>
        <v>7</v>
      </c>
      <c r="H101" s="13">
        <f>+H55*100/H11</f>
        <v>6.8627450980392153</v>
      </c>
      <c r="I101" s="14" t="s">
        <v>167</v>
      </c>
    </row>
    <row r="102" spans="1:15">
      <c r="D102" s="12" t="s">
        <v>168</v>
      </c>
      <c r="E102" s="13">
        <f>+E55*100/E84</f>
        <v>95.110107562486462</v>
      </c>
      <c r="F102" s="13">
        <f>+F55*100/F84</f>
        <v>104.41239027031207</v>
      </c>
      <c r="G102" s="13">
        <f>+G55*100/G84</f>
        <v>102.91910435874659</v>
      </c>
      <c r="H102" s="13">
        <f>+H55*100/H84</f>
        <v>97.764478130370748</v>
      </c>
      <c r="I102" s="14" t="s">
        <v>169</v>
      </c>
    </row>
    <row r="103" spans="1:15">
      <c r="D103" s="16" t="s">
        <v>170</v>
      </c>
      <c r="E103" s="46">
        <f>+E11/E59</f>
        <v>0.68251161790170745</v>
      </c>
      <c r="F103" s="46">
        <f>+F11/F59</f>
        <v>0.79839741783912366</v>
      </c>
      <c r="G103" s="46">
        <f>+G11/G59</f>
        <v>0.75546380012456404</v>
      </c>
      <c r="H103" s="46">
        <f>+H11/H59</f>
        <v>0.77029809963067508</v>
      </c>
      <c r="I103" s="18" t="s">
        <v>171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172</v>
      </c>
      <c r="E105" s="51">
        <f>+E67*100/E65</f>
        <v>34.240555402879288</v>
      </c>
      <c r="F105" s="51">
        <f>+F67*100/F65</f>
        <v>34.088413569903445</v>
      </c>
      <c r="G105" s="51">
        <f>+G67*100/G65</f>
        <v>36.275385923608056</v>
      </c>
      <c r="H105" s="51">
        <f>+H67*100/H65</f>
        <v>36.540962195666438</v>
      </c>
      <c r="I105" s="11" t="s">
        <v>173</v>
      </c>
    </row>
    <row r="106" spans="1:15">
      <c r="D106" s="12" t="s">
        <v>174</v>
      </c>
      <c r="E106" s="52">
        <f>+E75*100/E65</f>
        <v>20.182016203672841</v>
      </c>
      <c r="F106" s="52">
        <f>+F75*100/F65</f>
        <v>20.65778898691153</v>
      </c>
      <c r="G106" s="52">
        <f>+G75*100/G65</f>
        <v>22.240677685573754</v>
      </c>
      <c r="H106" s="52">
        <f>+H75*100/H65</f>
        <v>23.254496563161116</v>
      </c>
      <c r="I106" s="14" t="s">
        <v>175</v>
      </c>
    </row>
    <row r="107" spans="1:15">
      <c r="D107" s="12" t="s">
        <v>176</v>
      </c>
      <c r="E107" s="52">
        <f>+E82*100/E65</f>
        <v>15.064550885342156</v>
      </c>
      <c r="F107" s="52">
        <f>+F82*100/F65</f>
        <v>16.504412982716779</v>
      </c>
      <c r="G107" s="52">
        <f>+G82*100/G65</f>
        <v>17.619956847078182</v>
      </c>
      <c r="H107" s="52">
        <f>+H82*100/H65</f>
        <v>18.438385773615117</v>
      </c>
      <c r="I107" s="14" t="s">
        <v>177</v>
      </c>
    </row>
    <row r="108" spans="1:15">
      <c r="A108" s="4"/>
      <c r="B108" s="4"/>
      <c r="C108" s="4"/>
      <c r="D108" s="12" t="s">
        <v>178</v>
      </c>
      <c r="E108" s="52">
        <f>(E82+E76)*100/E30</f>
        <v>3.9365042533093177</v>
      </c>
      <c r="F108" s="52">
        <f>(F82+F76)*100/F30</f>
        <v>4.6248279326040356</v>
      </c>
      <c r="G108" s="52">
        <f>(G82+G76)*100/G30</f>
        <v>4.9624351734102232</v>
      </c>
      <c r="H108" s="52">
        <f>(H82+H76)*100/H30</f>
        <v>5.2258582192591421</v>
      </c>
      <c r="I108" s="14" t="s">
        <v>179</v>
      </c>
    </row>
    <row r="109" spans="1:15">
      <c r="A109" s="4"/>
      <c r="B109" s="4"/>
      <c r="C109" s="4"/>
      <c r="D109" s="16" t="s">
        <v>180</v>
      </c>
      <c r="E109" s="53">
        <f>+E84*100/E59</f>
        <v>4.0314694518802234</v>
      </c>
      <c r="F109" s="53">
        <f>+F84*100/F59</f>
        <v>4.7335954984607529</v>
      </c>
      <c r="G109" s="53">
        <f>+G84*100/G59</f>
        <v>5.1382555588888845</v>
      </c>
      <c r="H109" s="53">
        <f>+H84*100/H59</f>
        <v>5.4072395294944249</v>
      </c>
      <c r="I109" s="18" t="s">
        <v>181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182</v>
      </c>
      <c r="E111" s="10">
        <f>+E43*100/E30</f>
        <v>9.1238919711248982</v>
      </c>
      <c r="F111" s="10">
        <f>+F43*100/F30</f>
        <v>8.3321384180601807</v>
      </c>
      <c r="G111" s="10">
        <f>+G43*100/G30</f>
        <v>9.1069276444386347</v>
      </c>
      <c r="H111" s="10">
        <f>+H43*100/H30</f>
        <v>9.7339887175036495</v>
      </c>
      <c r="I111" s="11" t="s">
        <v>183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184</v>
      </c>
      <c r="E112" s="13">
        <f>+E59*100/E30</f>
        <v>90.876108028875095</v>
      </c>
      <c r="F112" s="13">
        <f>+F59*100/F30</f>
        <v>91.667861581939817</v>
      </c>
      <c r="G112" s="13">
        <f>+G59*100/G30</f>
        <v>90.893072355561372</v>
      </c>
      <c r="H112" s="13">
        <f>+H59*100/H30</f>
        <v>90.266011282496351</v>
      </c>
      <c r="I112" s="14" t="s">
        <v>185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186</v>
      </c>
      <c r="E113" s="46">
        <f>+E75/E76</f>
        <v>17.987832852480725</v>
      </c>
      <c r="F113" s="46">
        <f>+F75/F76</f>
        <v>19.013833422769508</v>
      </c>
      <c r="G113" s="46">
        <f>+G75/G76</f>
        <v>20.180553817356717</v>
      </c>
      <c r="H113" s="46">
        <f>+H75/H76</f>
        <v>17.845006381256031</v>
      </c>
      <c r="I113" s="18" t="s">
        <v>187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188</v>
      </c>
      <c r="E115" s="10">
        <f>+E65/E30</f>
        <v>0.2431962666611259</v>
      </c>
      <c r="F115" s="10">
        <f>+F65/F30</f>
        <v>0.26291063934972297</v>
      </c>
      <c r="G115" s="10">
        <f>+G65/G30</f>
        <v>0.26505844387064886</v>
      </c>
      <c r="H115" s="10">
        <f>+H65/H30</f>
        <v>0.2647140321117204</v>
      </c>
      <c r="I115" s="11" t="s">
        <v>189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190</v>
      </c>
      <c r="E116" s="13">
        <f>+E65/E28</f>
        <v>0.28712997934728585</v>
      </c>
      <c r="F116" s="13">
        <f>+F65/F28</f>
        <v>0.31130328334911567</v>
      </c>
      <c r="G116" s="13">
        <f>+G65/G28</f>
        <v>0.29092462242088807</v>
      </c>
      <c r="H116" s="13">
        <f>+H65/H28</f>
        <v>0.28736747215348674</v>
      </c>
      <c r="I116" s="14" t="s">
        <v>191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192</v>
      </c>
      <c r="E117" s="46">
        <f>+E65/E120</f>
        <v>-11.018228660386047</v>
      </c>
      <c r="F117" s="46">
        <f>+F65/F120</f>
        <v>-10.957221196746721</v>
      </c>
      <c r="G117" s="46">
        <f>+G65/G120</f>
        <v>-8.7472945965368734</v>
      </c>
      <c r="H117" s="46">
        <f>+H65/H120</f>
        <v>-10.532581418228919</v>
      </c>
      <c r="I117" s="18" t="s">
        <v>193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194</v>
      </c>
      <c r="E119" s="58">
        <f>+E23/E39</f>
        <v>0.71367842954743688</v>
      </c>
      <c r="F119" s="58">
        <f>+F23/F39</f>
        <v>0.71202734115091859</v>
      </c>
      <c r="G119" s="58">
        <f>+G23/G39</f>
        <v>0.63228221048471267</v>
      </c>
      <c r="H119" s="58">
        <f>+H23/H39</f>
        <v>0.65950306049675989</v>
      </c>
      <c r="I119" s="11" t="s">
        <v>195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196</v>
      </c>
      <c r="E120" s="29">
        <f>+E23-E39</f>
        <v>-1368230</v>
      </c>
      <c r="F120" s="29">
        <f>+F23-F39</f>
        <v>-1487115</v>
      </c>
      <c r="G120" s="29">
        <f>+G23-G39</f>
        <v>-1906370</v>
      </c>
      <c r="H120" s="29">
        <f>+H23-H39</f>
        <v>-1592733</v>
      </c>
      <c r="I120" s="18" t="s">
        <v>197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2016-09-08T10:09:25Z</dcterms:modified>
</cp:coreProperties>
</file>